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7" i="3"/>
  <c r="C18" i="3"/>
  <c r="C19" i="3"/>
  <c r="C5" i="3"/>
  <c r="C6" i="3"/>
  <c r="C7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<sst xmlns="http://schemas.openxmlformats.org/spreadsheetml/2006/main" count="113" uniqueCount="101">
  <si>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</si>
  <si>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</si>
  <si>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</si>
  <si>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</si>
  <si>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</si>
  <si>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</si>
  <si>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</si>
  <si>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</si>
  <si>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</si>
  <si>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</si>
  <si>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</si>
  <si>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</si>
  <si>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</si>
  <si>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</si>
  <si>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</si>
  <si>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</si>
  <si>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</si>
  <si>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</si>
  <si>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</si>
  <si>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</si>
  <si>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</si>
  <si>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</si>
  <si>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</si>
  <si>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</si>
  <si>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</si>
  <si>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</si>
  <si>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</si>
  <si>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</si>
  <si>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</si>
  <si>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</si>
  <si>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</si>
  <si>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</si>
  <si>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</si>
  <si>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</si>
  <si>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</si>
  <si>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</si>
  <si>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</si>
  <si>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</si>
  <si>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</si>
  <si>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</si>
  <si>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</si>
  <si>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</si>
  <si>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</si>
  <si>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</si>
  <si>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</si>
  <si>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</si>
  <si>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</si>
  <si>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</si>
  <si>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</si>
  <si>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</si>
  <si>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</si>
  <si>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</si>
  <si>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</si>
  <si>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</si>
  <si>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</si>
  <si>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</si>
  <si>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</si>
  <si>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</si>
  <si>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</si>
  <si>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</si>
  <si>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</si>
  <si>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</si>
  <si>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</si>
  <si>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</si>
  <si>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</si>
  <si>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</si>
  <si>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</si>
  <si>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</si>
  <si>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</si>
  <si>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</si>
  <si>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</si>
  <si>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</si>
  <si>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</si>
  <si>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</si>
  <si>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</si>
  <si>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</si>
  <si>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</si>
  <si>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</si>
  <si>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</si>
  <si>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</si>
  <si>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</si>
  <si>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</si>
  <si>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</si>
  <si>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</si>
  <si>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</si>
  <si>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</si>
  <si>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</si>
  <si>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</si>
  <si>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</si>
  <si>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</si>
  <si>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</si>
  <si>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</si>
  <si>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Каша молочная рисовая с маслом сливочным</t>
  </si>
  <si>
    <t>Хлеб пшеничный</t>
  </si>
  <si>
    <t>фрукт</t>
  </si>
  <si>
    <t>Мандарин 1 шт</t>
  </si>
  <si>
    <t>Суп картофельный с бобовыми</t>
  </si>
  <si>
    <t>Щницель со свежим огурцом (нарезка порционно)</t>
  </si>
  <si>
    <t>Каша гречневая</t>
  </si>
  <si>
    <t>Компот из изюма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</si>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</sst>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0">
        <v>182.18700000000001</v>
      </c>
      <c r="D4" s="24" t="s">
        <v>92</v>
      </c>
      <c r="E4" s="31">
        <v>200</v>
      </c>
      <c r="F4" s="32">
        <v>34.25</v>
      </c>
      <c r="G4" s="32">
        <v>328</v>
      </c>
      <c r="H4" s="32">
        <v>18.2</v>
      </c>
      <c r="I4" s="32">
        <v>18.8</v>
      </c>
      <c r="J4" s="33">
        <v>47.4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80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 t="str">
        <f>IFERROR(IF(VLOOKUP(D7,ТМеню[],2,0)=0,"",VLOOKUP(D7,ТМеню[],2,0)),"")</f>
        <v/>
      </c>
      <c r="D7" s="24" t="s">
        <v>93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94</v>
      </c>
      <c r="C8" s="2">
        <v>760</v>
      </c>
      <c r="D8" s="24" t="s">
        <v>95</v>
      </c>
      <c r="E8" s="16">
        <v>100</v>
      </c>
      <c r="F8" s="21">
        <v>46.17</v>
      </c>
      <c r="G8" s="21">
        <v>147</v>
      </c>
      <c r="H8" s="21">
        <v>0.2</v>
      </c>
      <c r="I8" s="21">
        <v>0.3</v>
      </c>
      <c r="J8" s="28">
        <v>9.8000000000000007</v>
      </c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590.9</v>
      </c>
      <c r="H9" s="22">
        <f t="shared" si="0"/>
        <v>20.9</v>
      </c>
      <c r="I9" s="22">
        <f t="shared" si="0"/>
        <v>19.400000000000002</v>
      </c>
      <c r="J9" s="22">
        <f t="shared" si="0"/>
        <v>83.7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96</v>
      </c>
      <c r="E14" s="16">
        <v>200</v>
      </c>
      <c r="F14" s="21">
        <v>10.42</v>
      </c>
      <c r="G14" s="21">
        <v>167</v>
      </c>
      <c r="H14" s="21">
        <v>4.5</v>
      </c>
      <c r="I14" s="21">
        <v>5.9</v>
      </c>
      <c r="J14" s="28">
        <v>15.8</v>
      </c>
    </row>
    <row r="15" spans="1:10" ht="30" x14ac:dyDescent="0.25">
      <c r="A15" s="7"/>
      <c r="B15" s="1" t="s">
        <v>17</v>
      </c>
      <c r="C15" s="2">
        <v>256</v>
      </c>
      <c r="D15" s="24" t="s">
        <v>97</v>
      </c>
      <c r="E15" s="16">
        <v>98</v>
      </c>
      <c r="F15" s="21">
        <v>61.59</v>
      </c>
      <c r="G15" s="21">
        <v>222</v>
      </c>
      <c r="H15" s="21">
        <v>11.4</v>
      </c>
      <c r="I15" s="21">
        <v>15.1</v>
      </c>
      <c r="J15" s="28">
        <v>13.7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14.81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 t="str">
        <f>IFERROR(IF(VLOOKUP(D18,ТМеню[],2,0)=0,"",VLOOKUP(D18,ТМеню[],2,0)),"")</f>
        <v/>
      </c>
      <c r="D18" s="24" t="s">
        <v>93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 t="str">
        <f>IFERROR(IF(VLOOKUP(D19,ТМеню[],2,0)=0,"",VLOOKUP(D19,ТМеню[],2,0)),"")</f>
        <v/>
      </c>
      <c r="D19" s="24" t="s">
        <v>100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5" t="s">
        <v>99</v>
      </c>
      <c r="E20" s="16">
        <v>200</v>
      </c>
      <c r="F20" s="21">
        <v>11.34</v>
      </c>
      <c r="G20" s="21">
        <v>120</v>
      </c>
      <c r="H20" s="21">
        <v>0.6</v>
      </c>
      <c r="I20" s="21">
        <v>0</v>
      </c>
      <c r="J20" s="28">
        <v>25.4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823</v>
      </c>
      <c r="H21" s="22">
        <f t="shared" si="1"/>
        <v>27.400000000000002</v>
      </c>
      <c r="I21" s="22">
        <f t="shared" si="1"/>
        <v>28</v>
      </c>
      <c r="J21" s="34">
        <f t="shared" si="1"/>
        <v>117.29999999999998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2025-01-17T08:16:39Z</dcterms:modified>
</cp:coreProperties>
</file>