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G9" i="3" l="1"/>
  <c r="H9" i="3"/>
  <c r="I9" i="3"/>
  <c r="J9" i="3"/>
  <c r="F9" i="3"/>
  <c r="C18" i="3"/>
  <c r="C19" i="3"/>
  <c r="C5" i="3"/>
  <c r="C6" i="3"/>
  <c r="C7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<sst xmlns="http://schemas.openxmlformats.org/spreadsheetml/2006/main" count="112" uniqueCount="100">
  <si>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</si>
  <si>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</si>
  <si>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</si>
  <si>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</si>
  <si>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</si>
  <si>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</si>
  <si>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</si>
  <si>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</si>
  <si>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</si>
  <si>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</si>
  <si>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</si>
  <si>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</si>
  <si>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</si>
  <si>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</si>
  <si>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</si>
  <si>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</si>
  <si>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</si>
  <si>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</si>
  <si>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</si>
  <si>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</si>
  <si>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</si>
  <si>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</si>
  <si>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</si>
  <si>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</si>
  <si>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</si>
  <si>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</si>
  <si>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</si>
  <si>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</si>
  <si>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</si>
  <si>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</si>
  <si>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</si>
  <si>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</si>
  <si>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</si>
  <si>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</si>
  <si>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</si>
  <si>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</si>
  <si>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</si>
  <si>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</si>
  <si>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</si>
  <si>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</si>
  <si>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</si>
  <si>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</si>
  <si>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</si>
  <si>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</si>
  <si>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</si>
  <si>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</si>
  <si>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</si>
  <si>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</si>
  <si>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</si>
  <si>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</si>
  <si>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</si>
  <si>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</si>
  <si>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</si>
  <si>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</si>
  <si>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</si>
  <si>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</si>
  <si>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</si>
  <si>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</si>
  <si>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</si>
  <si>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</si>
  <si>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</si>
  <si>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</si>
  <si>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</si>
  <si>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</si>
  <si>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</si>
  <si>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</si>
  <si>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</si>
  <si>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</si>
  <si>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</si>
  <si>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</si>
  <si>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</si>
  <si>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</si>
  <si>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</si>
  <si>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</si>
  <si>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</si>
  <si>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</si>
  <si>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</si>
  <si>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</si>
  <si>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</si>
  <si>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</si>
  <si>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</si>
  <si>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</si>
  <si>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</si>
  <si>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</si>
  <si>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</si>
  <si>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</si>
  <si>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</si>
  <si>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</si>
  <si>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</si>
  <si>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</si>
  <si>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</si>
  <si>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</si>
  <si>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Фрикадельки с рисом отварным рассыпчатым и со свежим огурцом (нарезка порционно)</t>
  </si>
  <si>
    <t>Чай с сахаром</t>
  </si>
  <si>
    <t>Хлеб пшеничный</t>
  </si>
  <si>
    <t>Борщ из свежей капусты с картофелем со сметаной</t>
  </si>
  <si>
    <t>Фрикадельки (курица)</t>
  </si>
  <si>
    <t>Хлеб ржано-пшеничный</t>
  </si>
  <si>
    <t>Компот из апельсинов (ягодный или фруктовый)</t>
  </si>
  <si>
    <t>Рис отварной рассыпчатый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</si>
</sst>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0">
        <v>304</v>
      </c>
      <c r="D4" s="24" t="s">
        <v>92</v>
      </c>
      <c r="E4" s="31">
        <v>255</v>
      </c>
      <c r="F4" s="32">
        <v>80.42</v>
      </c>
      <c r="G4" s="32">
        <v>480</v>
      </c>
      <c r="H4" s="32">
        <v>16.600000000000001</v>
      </c>
      <c r="I4" s="32">
        <v>20</v>
      </c>
      <c r="J4" s="33">
        <v>56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 t="str">
        <f>IFERROR(IF(VLOOKUP(D7,ТМеню[],2,0)=0,"",VLOOKUP(D7,ТМеню[],2,0)),"")</f>
        <v/>
      </c>
      <c r="D7" s="24" t="s">
        <v>94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88</v>
      </c>
      <c r="G9" s="22">
        <f t="shared" ref="G9:J9" si="0">SUM(G4:G8)</f>
        <v>595.9</v>
      </c>
      <c r="H9" s="22">
        <f t="shared" si="0"/>
        <v>19.100000000000001</v>
      </c>
      <c r="I9" s="22">
        <f t="shared" si="0"/>
        <v>20.3</v>
      </c>
      <c r="J9" s="22">
        <f t="shared" si="0"/>
        <v>82.5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82</v>
      </c>
      <c r="D14" s="24" t="s">
        <v>95</v>
      </c>
      <c r="E14" s="16">
        <v>200</v>
      </c>
      <c r="F14" s="21">
        <v>14.73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17</v>
      </c>
      <c r="C15" s="2">
        <v>376.29399999999998</v>
      </c>
      <c r="D15" s="24" t="s">
        <v>96</v>
      </c>
      <c r="E15" s="16">
        <v>90</v>
      </c>
      <c r="F15" s="21">
        <v>47.74</v>
      </c>
      <c r="G15" s="21">
        <v>202</v>
      </c>
      <c r="H15" s="21">
        <v>17.8</v>
      </c>
      <c r="I15" s="21">
        <v>15.9</v>
      </c>
      <c r="J15" s="28">
        <v>12.4</v>
      </c>
    </row>
    <row r="16" spans="1:10" ht="30" x14ac:dyDescent="0.25">
      <c r="A16" s="7"/>
      <c r="B16" s="1" t="s">
        <v>18</v>
      </c>
      <c r="C16" s="2">
        <v>304</v>
      </c>
      <c r="D16" s="24" t="s">
        <v>99</v>
      </c>
      <c r="E16" s="16">
        <v>170</v>
      </c>
      <c r="F16" s="21">
        <v>27.93</v>
      </c>
      <c r="G16" s="21">
        <v>228</v>
      </c>
      <c r="H16" s="21">
        <v>3.8</v>
      </c>
      <c r="I16" s="21">
        <v>6.1</v>
      </c>
      <c r="J16" s="28">
        <v>38.6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 t="str">
        <f>IFERROR(IF(VLOOKUP(D18,ТМеню[],2,0)=0,"",VLOOKUP(D18,ТМеню[],2,0)),"")</f>
        <v/>
      </c>
      <c r="D18" s="24" t="s">
        <v>94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 t="str">
        <f>IFERROR(IF(VLOOKUP(D19,ТМеню[],2,0)=0,"",VLOOKUP(D19,ТМеню[],2,0)),"")</f>
        <v/>
      </c>
      <c r="D19" s="24" t="s">
        <v>97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ht="30" x14ac:dyDescent="0.25">
      <c r="A20" s="7"/>
      <c r="B20" s="26" t="s">
        <v>12</v>
      </c>
      <c r="C20" s="2">
        <v>646</v>
      </c>
      <c r="D20" s="35" t="s">
        <v>98</v>
      </c>
      <c r="E20" s="16">
        <v>200</v>
      </c>
      <c r="F20" s="21">
        <v>7.76</v>
      </c>
      <c r="G20" s="21">
        <v>135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827</v>
      </c>
      <c r="H21" s="22">
        <f t="shared" si="1"/>
        <v>27.7</v>
      </c>
      <c r="I21" s="22">
        <f t="shared" si="1"/>
        <v>27</v>
      </c>
      <c r="J21" s="34">
        <f t="shared" si="1"/>
        <v>118.39999999999999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2025-01-20T06:28:05Z</dcterms:modified>
</cp:coreProperties>
</file>