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esktop\Меню (Питание)\"/>
    </mc:Choice>
  </mc:AlternateContent>
  <bookViews>
    <workbookView xWindow="0" yWindow="0" windowWidth="20490" windowHeight="7665"/>
  </bookViews>
  <sheets>
    <sheet name="1" sheetId="3" r:id="rId1"/>
    <sheet name="Блюдо" sheetId="4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3" l="1"/>
  <c r="C18" i="3"/>
  <c r="C17" i="3"/>
  <c r="C6" i="3"/>
  <c r="C5" i="3"/>
  <c r="G9" i="3" l="1"/>
  <c r="H9" i="3"/>
  <c r="I9" i="3"/>
  <c r="J9" i="3"/>
  <c r="F9" i="3"/>
  <c r="G21" i="3" l="1"/>
  <c r="H21" i="3"/>
  <c r="I21" i="3"/>
  <c r="J21" i="3"/>
  <c r="F21" i="3"/>
</calcChain>
</file>

<file path=xl/sharedStrings.xml><?xml version="1.0" encoding="utf-8"?>
<sst xmlns="http://schemas.openxmlformats.org/spreadsheetml/2006/main" count="117" uniqueCount="96">
  <si>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</si>
  <si>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</si>
  <si>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</si>
  <si>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</si>
  <si>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</si>
  <si>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</si>
  <si>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</si>
  <si>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</si>
  <si>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</si>
  <si>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</si>
  <si>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</si>
  <si>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</si>
  <si>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</si>
  <si>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</si>
  <si>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</si>
  <si>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</si>
  <si>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</si>
  <si>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</si>
  <si>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</si>
  <si>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</si>
  <si>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</si>
  <si>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</si>
  <si>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</si>
  <si>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</si>
  <si>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</si>
  <si>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</si>
  <si>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ООШ № 66 г. Томска</t>
  </si>
  <si>
    <t xml:space="preserve"> </t>
  </si>
  <si>
    <t>Код</t>
  </si>
  <si>
    <t>Щи из свежей капусты с картофелем со сметаной</t>
  </si>
  <si>
    <t>Тефтели рыбные (минтай)</t>
  </si>
  <si>
    <t>Картофельное пюре</t>
  </si>
  <si>
    <t>напиток</t>
  </si>
  <si>
    <t>Кисель плодово-ягодный</t>
  </si>
  <si>
    <t>Азу (курица)</t>
  </si>
  <si>
    <t>Биточек рыбный (минтай)</t>
  </si>
  <si>
    <t>Борщ из свежей капусты с картофелем со сметаной</t>
  </si>
  <si>
    <t>Жаркое «по-домашнему» (курица)</t>
  </si>
  <si>
    <t>Жаркое «по-домашнему» (курица) со свежими помидорами (нарезка порционно)</t>
  </si>
  <si>
    <t>Желе фруктовое</t>
  </si>
  <si>
    <t>762/2</t>
  </si>
  <si>
    <t>Запеканка из творога с морковью, со сгущенным молоком</t>
  </si>
  <si>
    <t>327, 327/1</t>
  </si>
  <si>
    <t>Картофель, тушеный с курицей со свежим огурцом (нарезка порционно)</t>
  </si>
  <si>
    <t>Картофель, тушеный с курицей со свежим помидором (нарезка порционно)</t>
  </si>
  <si>
    <t xml:space="preserve">Каша гречневая </t>
  </si>
  <si>
    <t>181/1</t>
  </si>
  <si>
    <t>Каша молочная геркулесовая с маслом сливочным</t>
  </si>
  <si>
    <t>182, 187</t>
  </si>
  <si>
    <t xml:space="preserve">Каша молочная манная с маслом сливочным </t>
  </si>
  <si>
    <t xml:space="preserve">Каша молочная пшеничная с маслом сливочным </t>
  </si>
  <si>
    <t xml:space="preserve">Каша молочная пшенная с маслом сливочным </t>
  </si>
  <si>
    <t xml:space="preserve">Каша молочная рисовая с маслом сливочным </t>
  </si>
  <si>
    <t>182,187</t>
  </si>
  <si>
    <t xml:space="preserve">Кисель </t>
  </si>
  <si>
    <t>Компот из апельсинов</t>
  </si>
  <si>
    <t>Компот из изюма</t>
  </si>
  <si>
    <t>Компот из лимона</t>
  </si>
  <si>
    <t>Компот из сухофруктов</t>
  </si>
  <si>
    <t>Котлета «Дружба» (минтай)</t>
  </si>
  <si>
    <t>Котлета «Здоровье» (курица)</t>
  </si>
  <si>
    <t>Котлета куриная со свежим помидором (нарезка порционно)</t>
  </si>
  <si>
    <t>Макаронные изделия отварные</t>
  </si>
  <si>
    <t>Макароны отварные с сыром</t>
  </si>
  <si>
    <t>Мандарин 1 шт</t>
  </si>
  <si>
    <t>760</t>
  </si>
  <si>
    <t>Напиток или компот (ягодный или фруктовый)</t>
  </si>
  <si>
    <t>Напиток из морса брусничного</t>
  </si>
  <si>
    <t>Печень «по-строгановски» со свежим огурцом (нарезка порционно)</t>
  </si>
  <si>
    <t>Плов со свежим помидором (нарезка порционно)</t>
  </si>
  <si>
    <t>Рассольник со сметаной</t>
  </si>
  <si>
    <t xml:space="preserve">Рис отварной рассыпчатый </t>
  </si>
  <si>
    <t>Рис отварной рассыпчатый или припущенный (с овощами или томатом)</t>
  </si>
  <si>
    <t>Суп «Полевой»</t>
  </si>
  <si>
    <t>Суп картофельный с бобовыми</t>
  </si>
  <si>
    <t>Суп картофельный с макаронными изделиями</t>
  </si>
  <si>
    <t>Суп с клецками</t>
  </si>
  <si>
    <t>Суп ячневый</t>
  </si>
  <si>
    <t>Тефтели с кашей гречневой, со свежим помидором (нарезка порционно)</t>
  </si>
  <si>
    <t>423, 286, 302</t>
  </si>
  <si>
    <t>Тефтели со свежим помидором (нарезка порционно)</t>
  </si>
  <si>
    <t>332, 286</t>
  </si>
  <si>
    <t>Фишбол рыбный (минтай)</t>
  </si>
  <si>
    <t>Фрикадельки (курица)</t>
  </si>
  <si>
    <t>376, 294</t>
  </si>
  <si>
    <t>Фрикадельки с рисом отварным рассыпчатым и со свежим огурцом (нарезка порционно)</t>
  </si>
  <si>
    <t xml:space="preserve">Хлеб пшеничный </t>
  </si>
  <si>
    <t>Хлеб пшеничный + сыр порционно + масло сливочное</t>
  </si>
  <si>
    <t>2, 3, 5</t>
  </si>
  <si>
    <t>Хлеб пшеничный с маслом сливочным</t>
  </si>
  <si>
    <t>2, 5</t>
  </si>
  <si>
    <t>Хлеб ржано-пшеничный</t>
  </si>
  <si>
    <t>Чай с сахаром</t>
  </si>
  <si>
    <t xml:space="preserve">Чахохбили </t>
  </si>
  <si>
    <t>Шницель со свежим огурцом (нарезка порционно)</t>
  </si>
  <si>
    <t>Яблоко запеченное 1 штука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</si>
</sst>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Меню" displayName="ТМеню" ref="A1:B57" totalsRowShown="0">
  <autoFilter ref="A1:B57"/>
  <sortState ref="A2:E60">
    <sortCondition ref="A1:A60"/>
  </sortState>
  <tableColumns count="2">
    <tableColumn id="1" name="Блюдо"/>
    <tableColumn id="2" name="Код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K15" sqref="K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26</v>
      </c>
      <c r="C1" s="36"/>
      <c r="D1" s="37"/>
      <c r="E1" t="s">
        <v>22</v>
      </c>
      <c r="F1" s="19"/>
      <c r="I1" t="s">
        <v>1</v>
      </c>
      <c r="J1" s="18">
        <v>45686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2">
        <v>394</v>
      </c>
      <c r="D4" s="24" t="s">
        <v>43</v>
      </c>
      <c r="E4" s="30">
        <v>275</v>
      </c>
      <c r="F4" s="31">
        <v>80.42</v>
      </c>
      <c r="G4" s="31">
        <v>469.8</v>
      </c>
      <c r="H4" s="31">
        <v>17.7</v>
      </c>
      <c r="I4" s="31">
        <v>19.5</v>
      </c>
      <c r="J4" s="32">
        <v>56.3</v>
      </c>
    </row>
    <row r="5" spans="1:10" x14ac:dyDescent="0.25">
      <c r="A5" s="7"/>
      <c r="B5" s="10" t="s">
        <v>18</v>
      </c>
      <c r="C5" s="2" t="str">
        <f>IFERROR(IF(VLOOKUP(D5,ТМеню[],2,0)=0,"",VLOOKUP(D5,ТМеню[],2,0)),"")</f>
        <v/>
      </c>
      <c r="D5" s="24" t="s">
        <v>27</v>
      </c>
      <c r="E5" s="16"/>
      <c r="F5" s="21"/>
      <c r="G5" s="21"/>
      <c r="H5" s="21"/>
      <c r="I5" s="21"/>
      <c r="J5" s="28"/>
    </row>
    <row r="6" spans="1:10" x14ac:dyDescent="0.25">
      <c r="A6" s="7"/>
      <c r="B6" s="1" t="s">
        <v>12</v>
      </c>
      <c r="C6" s="2">
        <f>IFERROR(IF(VLOOKUP(D6,ТМеню[],2,0)=0,"",VLOOKUP(D6,ТМеню[],2,0)),"")</f>
        <v>376</v>
      </c>
      <c r="D6" s="24" t="s">
        <v>92</v>
      </c>
      <c r="E6" s="16">
        <v>200</v>
      </c>
      <c r="F6" s="21">
        <v>2.66</v>
      </c>
      <c r="G6" s="21">
        <v>58</v>
      </c>
      <c r="H6" s="21">
        <v>0.2</v>
      </c>
      <c r="I6" s="21">
        <v>0</v>
      </c>
      <c r="J6" s="28">
        <v>15</v>
      </c>
    </row>
    <row r="7" spans="1:10" x14ac:dyDescent="0.25">
      <c r="A7" s="7"/>
      <c r="B7" s="1" t="s">
        <v>23</v>
      </c>
      <c r="C7" s="2">
        <v>2</v>
      </c>
      <c r="D7" s="24" t="s">
        <v>86</v>
      </c>
      <c r="E7" s="16">
        <v>60</v>
      </c>
      <c r="F7" s="21">
        <v>4.92</v>
      </c>
      <c r="G7" s="21">
        <v>170.9</v>
      </c>
      <c r="H7" s="21">
        <v>4.9000000000000004</v>
      </c>
      <c r="I7" s="21">
        <v>12.5</v>
      </c>
      <c r="J7" s="28">
        <v>13.6</v>
      </c>
    </row>
    <row r="8" spans="1:10" x14ac:dyDescent="0.25">
      <c r="A8" s="7"/>
      <c r="B8" s="2" t="s">
        <v>15</v>
      </c>
      <c r="C8" s="2"/>
      <c r="D8" s="24"/>
      <c r="E8" s="16"/>
      <c r="F8" s="21"/>
      <c r="G8" s="21"/>
      <c r="H8" s="21"/>
      <c r="I8" s="21"/>
      <c r="J8" s="28"/>
    </row>
    <row r="9" spans="1:10" ht="15.75" thickBot="1" x14ac:dyDescent="0.3">
      <c r="A9" s="8"/>
      <c r="B9" s="9"/>
      <c r="C9" s="9"/>
      <c r="D9" s="29" t="s">
        <v>27</v>
      </c>
      <c r="E9" s="17"/>
      <c r="F9" s="22">
        <f>SUM(F4:F8)</f>
        <v>88</v>
      </c>
      <c r="G9" s="22">
        <f t="shared" ref="G9:J9" si="0">SUM(G4:G8)</f>
        <v>698.69999999999993</v>
      </c>
      <c r="H9" s="22">
        <f t="shared" si="0"/>
        <v>22.799999999999997</v>
      </c>
      <c r="I9" s="22">
        <f t="shared" si="0"/>
        <v>32</v>
      </c>
      <c r="J9" s="22">
        <f t="shared" si="0"/>
        <v>84.899999999999991</v>
      </c>
    </row>
    <row r="10" spans="1:10" x14ac:dyDescent="0.25">
      <c r="A10" s="4" t="s">
        <v>13</v>
      </c>
      <c r="B10" s="11" t="s">
        <v>20</v>
      </c>
      <c r="C10" s="6"/>
      <c r="D10" s="23" t="s">
        <v>27</v>
      </c>
      <c r="E10" s="15"/>
      <c r="F10" s="20"/>
      <c r="G10" s="20"/>
      <c r="H10" s="20"/>
      <c r="I10" s="20"/>
      <c r="J10" s="27"/>
    </row>
    <row r="11" spans="1:10" x14ac:dyDescent="0.25">
      <c r="A11" s="7"/>
      <c r="B11" s="2"/>
      <c r="C11" s="2"/>
      <c r="D11" s="24" t="s">
        <v>27</v>
      </c>
      <c r="E11" s="16"/>
      <c r="F11" s="21"/>
      <c r="G11" s="21"/>
      <c r="H11" s="21"/>
      <c r="I11" s="21"/>
      <c r="J11" s="28"/>
    </row>
    <row r="12" spans="1:10" ht="15.75" thickBot="1" x14ac:dyDescent="0.3">
      <c r="A12" s="8"/>
      <c r="B12" s="9"/>
      <c r="C12" s="9"/>
      <c r="D12" s="29" t="s">
        <v>27</v>
      </c>
      <c r="E12" s="17"/>
      <c r="F12" s="22"/>
      <c r="G12" s="22"/>
      <c r="H12" s="22"/>
      <c r="I12" s="22"/>
      <c r="J12" s="33"/>
    </row>
    <row r="13" spans="1:10" x14ac:dyDescent="0.25">
      <c r="A13" s="7" t="s">
        <v>14</v>
      </c>
      <c r="B13" s="10" t="s">
        <v>15</v>
      </c>
      <c r="C13" s="3"/>
      <c r="D13" s="23"/>
      <c r="E13" s="15"/>
      <c r="F13" s="20"/>
      <c r="G13" s="20"/>
      <c r="H13" s="20"/>
      <c r="I13" s="20"/>
      <c r="J13" s="27"/>
    </row>
    <row r="14" spans="1:10" x14ac:dyDescent="0.25">
      <c r="A14" s="7"/>
      <c r="B14" s="1" t="s">
        <v>16</v>
      </c>
      <c r="C14" s="2">
        <v>237</v>
      </c>
      <c r="D14" s="24" t="s">
        <v>76</v>
      </c>
      <c r="E14" s="16">
        <v>200</v>
      </c>
      <c r="F14" s="21">
        <v>11.4</v>
      </c>
      <c r="G14" s="21">
        <v>263</v>
      </c>
      <c r="H14" s="21">
        <v>4.4000000000000004</v>
      </c>
      <c r="I14" s="21">
        <v>4.5999999999999996</v>
      </c>
      <c r="J14" s="28">
        <v>20.7</v>
      </c>
    </row>
    <row r="15" spans="1:10" ht="30" x14ac:dyDescent="0.25">
      <c r="A15" s="7"/>
      <c r="B15" s="1" t="s">
        <v>17</v>
      </c>
      <c r="C15" s="2">
        <v>394</v>
      </c>
      <c r="D15" s="24" t="s">
        <v>43</v>
      </c>
      <c r="E15" s="16">
        <v>270</v>
      </c>
      <c r="F15" s="21">
        <v>77.540000000000006</v>
      </c>
      <c r="G15" s="21">
        <v>325.8</v>
      </c>
      <c r="H15" s="21">
        <v>20.7</v>
      </c>
      <c r="I15" s="21">
        <v>19.5</v>
      </c>
      <c r="J15" s="28">
        <v>46.3</v>
      </c>
    </row>
    <row r="16" spans="1:10" x14ac:dyDescent="0.25">
      <c r="A16" s="7"/>
      <c r="B16" s="1" t="s">
        <v>18</v>
      </c>
      <c r="C16" s="2"/>
      <c r="D16" s="24"/>
      <c r="E16" s="16"/>
      <c r="F16" s="21"/>
      <c r="G16" s="21"/>
      <c r="H16" s="21"/>
      <c r="I16" s="21"/>
      <c r="J16" s="28"/>
    </row>
    <row r="17" spans="1:10" x14ac:dyDescent="0.25">
      <c r="A17" s="7"/>
      <c r="B17" s="1" t="s">
        <v>19</v>
      </c>
      <c r="C17" s="2" t="str">
        <f>IFERROR(IF(VLOOKUP(D17,ТМеню[],2,0)=0,"",VLOOKUP(D17,ТМеню[],2,0)),"")</f>
        <v/>
      </c>
      <c r="D17" s="24" t="s">
        <v>27</v>
      </c>
      <c r="E17" s="16"/>
      <c r="F17" s="21"/>
      <c r="G17" s="21"/>
      <c r="H17" s="21"/>
      <c r="I17" s="21"/>
      <c r="J17" s="28"/>
    </row>
    <row r="18" spans="1:10" x14ac:dyDescent="0.25">
      <c r="A18" s="7"/>
      <c r="B18" s="1" t="s">
        <v>23</v>
      </c>
      <c r="C18" s="2">
        <f>IFERROR(IF(VLOOKUP(D18,ТМеню[],2,0)=0,"",VLOOKUP(D18,ТМеню[],2,0)),"")</f>
        <v>2</v>
      </c>
      <c r="D18" s="24" t="s">
        <v>86</v>
      </c>
      <c r="E18" s="16">
        <v>60</v>
      </c>
      <c r="F18" s="21">
        <v>4.92</v>
      </c>
      <c r="G18" s="21">
        <v>52</v>
      </c>
      <c r="H18" s="21">
        <v>2</v>
      </c>
      <c r="I18" s="21">
        <v>0.2</v>
      </c>
      <c r="J18" s="28">
        <v>10.5</v>
      </c>
    </row>
    <row r="19" spans="1:10" x14ac:dyDescent="0.25">
      <c r="A19" s="7"/>
      <c r="B19" s="1" t="s">
        <v>21</v>
      </c>
      <c r="C19" s="2">
        <f>IFERROR(IF(VLOOKUP(D19,ТМеню[],2,0)=0,"",VLOOKUP(D19,ТМеню[],2,0)),"")</f>
        <v>2</v>
      </c>
      <c r="D19" s="24" t="s">
        <v>91</v>
      </c>
      <c r="E19" s="16">
        <v>60</v>
      </c>
      <c r="F19" s="21">
        <v>4.92</v>
      </c>
      <c r="G19" s="21">
        <v>42</v>
      </c>
      <c r="H19" s="21">
        <v>1.2</v>
      </c>
      <c r="I19" s="21">
        <v>0.2</v>
      </c>
      <c r="J19" s="28">
        <v>8.8000000000000007</v>
      </c>
    </row>
    <row r="20" spans="1:10" x14ac:dyDescent="0.25">
      <c r="A20" s="7"/>
      <c r="B20" s="26" t="s">
        <v>32</v>
      </c>
      <c r="C20" s="2">
        <v>646</v>
      </c>
      <c r="D20" s="34" t="s">
        <v>57</v>
      </c>
      <c r="E20" s="16">
        <v>200</v>
      </c>
      <c r="F20" s="21">
        <v>9.2200000000000006</v>
      </c>
      <c r="G20" s="21">
        <v>140</v>
      </c>
      <c r="H20" s="21">
        <v>0.6</v>
      </c>
      <c r="I20" s="21">
        <v>0</v>
      </c>
      <c r="J20" s="28">
        <v>35.4</v>
      </c>
    </row>
    <row r="21" spans="1:10" ht="15.75" thickBot="1" x14ac:dyDescent="0.3">
      <c r="A21" s="8"/>
      <c r="B21" s="9"/>
      <c r="C21" s="9"/>
      <c r="D21" s="25"/>
      <c r="E21" s="17"/>
      <c r="F21" s="22">
        <f>SUM(F13:F20)</f>
        <v>108.00000000000001</v>
      </c>
      <c r="G21" s="22">
        <f t="shared" ref="G21:J21" si="1">SUM(G13:G20)</f>
        <v>822.8</v>
      </c>
      <c r="H21" s="22">
        <f t="shared" si="1"/>
        <v>28.900000000000002</v>
      </c>
      <c r="I21" s="22">
        <f t="shared" si="1"/>
        <v>24.5</v>
      </c>
      <c r="J21" s="33">
        <f t="shared" si="1"/>
        <v>121.69999999999999</v>
      </c>
    </row>
  </sheetData>
  <dataConsolidate/>
  <mergeCells count="1">
    <mergeCell ref="B1:D1"/>
  </mergeCells>
  <dataValidations count="1">
    <dataValidation type="list" allowBlank="1" showInputMessage="1" sqref="D4:D20">
      <formula1>INDIRECT("ТМеню[Блюдо]")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7"/>
  <sheetViews>
    <sheetView topLeftCell="A37" workbookViewId="0">
      <selection activeCell="A58" sqref="A58:XFD59"/>
    </sheetView>
  </sheetViews>
  <sheetFormatPr defaultRowHeight="15" x14ac:dyDescent="0.25"/>
  <cols>
    <col min="1" max="1" width="55.42578125" bestFit="1" customWidth="1"/>
    <col min="2" max="2" width="16" customWidth="1"/>
  </cols>
  <sheetData>
    <row r="1" spans="1:2" x14ac:dyDescent="0.25">
      <c r="A1" t="s">
        <v>4</v>
      </c>
      <c r="B1" t="s">
        <v>28</v>
      </c>
    </row>
    <row r="2" spans="1:2" x14ac:dyDescent="0.25">
      <c r="A2" t="s">
        <v>27</v>
      </c>
    </row>
    <row r="3" spans="1:2" x14ac:dyDescent="0.25">
      <c r="A3" t="s">
        <v>34</v>
      </c>
      <c r="B3">
        <v>222</v>
      </c>
    </row>
    <row r="4" spans="1:2" x14ac:dyDescent="0.25">
      <c r="A4" t="s">
        <v>35</v>
      </c>
      <c r="B4">
        <v>234</v>
      </c>
    </row>
    <row r="5" spans="1:2" x14ac:dyDescent="0.25">
      <c r="A5" t="s">
        <v>36</v>
      </c>
      <c r="B5">
        <v>82</v>
      </c>
    </row>
    <row r="6" spans="1:2" x14ac:dyDescent="0.25">
      <c r="A6" t="s">
        <v>37</v>
      </c>
      <c r="B6">
        <v>394</v>
      </c>
    </row>
    <row r="7" spans="1:2" x14ac:dyDescent="0.25">
      <c r="A7" t="s">
        <v>38</v>
      </c>
      <c r="B7">
        <v>394</v>
      </c>
    </row>
    <row r="8" spans="1:2" x14ac:dyDescent="0.25">
      <c r="A8" t="s">
        <v>39</v>
      </c>
      <c r="B8" t="s">
        <v>40</v>
      </c>
    </row>
    <row r="9" spans="1:2" x14ac:dyDescent="0.25">
      <c r="A9" t="s">
        <v>41</v>
      </c>
      <c r="B9" t="s">
        <v>42</v>
      </c>
    </row>
    <row r="10" spans="1:2" x14ac:dyDescent="0.25">
      <c r="A10" t="s">
        <v>43</v>
      </c>
      <c r="B10">
        <v>394</v>
      </c>
    </row>
    <row r="11" spans="1:2" x14ac:dyDescent="0.25">
      <c r="A11" t="s">
        <v>44</v>
      </c>
      <c r="B11">
        <v>394</v>
      </c>
    </row>
    <row r="12" spans="1:2" x14ac:dyDescent="0.25">
      <c r="A12" t="s">
        <v>31</v>
      </c>
      <c r="B12">
        <v>312</v>
      </c>
    </row>
    <row r="13" spans="1:2" x14ac:dyDescent="0.25">
      <c r="A13" t="s">
        <v>45</v>
      </c>
      <c r="B13" t="s">
        <v>46</v>
      </c>
    </row>
    <row r="14" spans="1:2" x14ac:dyDescent="0.25">
      <c r="A14" t="s">
        <v>47</v>
      </c>
      <c r="B14" t="s">
        <v>48</v>
      </c>
    </row>
    <row r="15" spans="1:2" x14ac:dyDescent="0.25">
      <c r="A15" t="s">
        <v>49</v>
      </c>
      <c r="B15" t="s">
        <v>48</v>
      </c>
    </row>
    <row r="16" spans="1:2" x14ac:dyDescent="0.25">
      <c r="A16" t="s">
        <v>50</v>
      </c>
      <c r="B16" t="s">
        <v>48</v>
      </c>
    </row>
    <row r="17" spans="1:2" x14ac:dyDescent="0.25">
      <c r="A17" t="s">
        <v>51</v>
      </c>
      <c r="B17" t="s">
        <v>48</v>
      </c>
    </row>
    <row r="18" spans="1:2" x14ac:dyDescent="0.25">
      <c r="A18" t="s">
        <v>52</v>
      </c>
      <c r="B18" t="s">
        <v>53</v>
      </c>
    </row>
    <row r="19" spans="1:2" x14ac:dyDescent="0.25">
      <c r="A19" t="s">
        <v>54</v>
      </c>
      <c r="B19">
        <v>591</v>
      </c>
    </row>
    <row r="20" spans="1:2" x14ac:dyDescent="0.25">
      <c r="A20" t="s">
        <v>33</v>
      </c>
      <c r="B20">
        <v>591</v>
      </c>
    </row>
    <row r="21" spans="1:2" x14ac:dyDescent="0.25">
      <c r="A21" t="s">
        <v>55</v>
      </c>
      <c r="B21">
        <v>646</v>
      </c>
    </row>
    <row r="22" spans="1:2" x14ac:dyDescent="0.25">
      <c r="A22" t="s">
        <v>56</v>
      </c>
      <c r="B22">
        <v>646</v>
      </c>
    </row>
    <row r="23" spans="1:2" x14ac:dyDescent="0.25">
      <c r="A23" t="s">
        <v>57</v>
      </c>
      <c r="B23">
        <v>646</v>
      </c>
    </row>
    <row r="24" spans="1:2" x14ac:dyDescent="0.25">
      <c r="A24" t="s">
        <v>58</v>
      </c>
      <c r="B24">
        <v>646</v>
      </c>
    </row>
    <row r="25" spans="1:2" x14ac:dyDescent="0.25">
      <c r="A25" t="s">
        <v>59</v>
      </c>
      <c r="B25">
        <v>181</v>
      </c>
    </row>
    <row r="26" spans="1:2" x14ac:dyDescent="0.25">
      <c r="A26" t="s">
        <v>60</v>
      </c>
      <c r="B26">
        <v>272</v>
      </c>
    </row>
    <row r="27" spans="1:2" x14ac:dyDescent="0.25">
      <c r="A27" t="s">
        <v>61</v>
      </c>
      <c r="B27">
        <v>381</v>
      </c>
    </row>
    <row r="28" spans="1:2" x14ac:dyDescent="0.25">
      <c r="A28" t="s">
        <v>62</v>
      </c>
      <c r="B28">
        <v>309</v>
      </c>
    </row>
    <row r="29" spans="1:2" x14ac:dyDescent="0.25">
      <c r="A29" t="s">
        <v>63</v>
      </c>
      <c r="B29">
        <v>140</v>
      </c>
    </row>
    <row r="30" spans="1:2" x14ac:dyDescent="0.25">
      <c r="A30" t="s">
        <v>64</v>
      </c>
      <c r="B30" t="s">
        <v>65</v>
      </c>
    </row>
    <row r="31" spans="1:2" x14ac:dyDescent="0.25">
      <c r="A31" t="s">
        <v>66</v>
      </c>
      <c r="B31">
        <v>646</v>
      </c>
    </row>
    <row r="32" spans="1:2" x14ac:dyDescent="0.25">
      <c r="A32" t="s">
        <v>67</v>
      </c>
      <c r="B32">
        <v>646</v>
      </c>
    </row>
    <row r="33" spans="1:2" x14ac:dyDescent="0.25">
      <c r="A33" t="s">
        <v>68</v>
      </c>
      <c r="B33">
        <v>387</v>
      </c>
    </row>
    <row r="34" spans="1:2" x14ac:dyDescent="0.25">
      <c r="A34" t="s">
        <v>69</v>
      </c>
      <c r="B34">
        <v>403</v>
      </c>
    </row>
    <row r="35" spans="1:2" x14ac:dyDescent="0.25">
      <c r="A35" t="s">
        <v>70</v>
      </c>
      <c r="B35">
        <v>129</v>
      </c>
    </row>
    <row r="36" spans="1:2" x14ac:dyDescent="0.25">
      <c r="A36" t="s">
        <v>71</v>
      </c>
      <c r="B36">
        <v>304</v>
      </c>
    </row>
    <row r="37" spans="1:2" x14ac:dyDescent="0.25">
      <c r="A37" t="s">
        <v>72</v>
      </c>
      <c r="B37">
        <v>304</v>
      </c>
    </row>
    <row r="38" spans="1:2" x14ac:dyDescent="0.25">
      <c r="A38" t="s">
        <v>73</v>
      </c>
      <c r="B38">
        <v>223</v>
      </c>
    </row>
    <row r="39" spans="1:2" x14ac:dyDescent="0.25">
      <c r="A39" t="s">
        <v>74</v>
      </c>
      <c r="B39">
        <v>239</v>
      </c>
    </row>
    <row r="40" spans="1:2" x14ac:dyDescent="0.25">
      <c r="A40" t="s">
        <v>75</v>
      </c>
      <c r="B40">
        <v>162</v>
      </c>
    </row>
    <row r="41" spans="1:2" x14ac:dyDescent="0.25">
      <c r="A41" t="s">
        <v>76</v>
      </c>
      <c r="B41">
        <v>237</v>
      </c>
    </row>
    <row r="42" spans="1:2" x14ac:dyDescent="0.25">
      <c r="A42" t="s">
        <v>77</v>
      </c>
      <c r="B42">
        <v>136</v>
      </c>
    </row>
    <row r="43" spans="1:2" x14ac:dyDescent="0.25">
      <c r="A43" t="s">
        <v>30</v>
      </c>
      <c r="B43">
        <v>332</v>
      </c>
    </row>
    <row r="44" spans="1:2" x14ac:dyDescent="0.25">
      <c r="A44" t="s">
        <v>78</v>
      </c>
      <c r="B44" t="s">
        <v>79</v>
      </c>
    </row>
    <row r="45" spans="1:2" x14ac:dyDescent="0.25">
      <c r="A45" t="s">
        <v>80</v>
      </c>
      <c r="B45" t="s">
        <v>81</v>
      </c>
    </row>
    <row r="46" spans="1:2" x14ac:dyDescent="0.25">
      <c r="A46" t="s">
        <v>82</v>
      </c>
      <c r="B46">
        <v>223</v>
      </c>
    </row>
    <row r="47" spans="1:2" x14ac:dyDescent="0.25">
      <c r="A47" t="s">
        <v>83</v>
      </c>
      <c r="B47" t="s">
        <v>84</v>
      </c>
    </row>
    <row r="48" spans="1:2" x14ac:dyDescent="0.25">
      <c r="A48" t="s">
        <v>85</v>
      </c>
      <c r="B48">
        <v>304</v>
      </c>
    </row>
    <row r="49" spans="1:2" x14ac:dyDescent="0.25">
      <c r="A49" t="s">
        <v>86</v>
      </c>
      <c r="B49">
        <v>2</v>
      </c>
    </row>
    <row r="50" spans="1:2" x14ac:dyDescent="0.25">
      <c r="A50" t="s">
        <v>87</v>
      </c>
      <c r="B50" t="s">
        <v>88</v>
      </c>
    </row>
    <row r="51" spans="1:2" x14ac:dyDescent="0.25">
      <c r="A51" t="s">
        <v>89</v>
      </c>
      <c r="B51" t="s">
        <v>90</v>
      </c>
    </row>
    <row r="52" spans="1:2" x14ac:dyDescent="0.25">
      <c r="A52" t="s">
        <v>91</v>
      </c>
      <c r="B52">
        <v>2</v>
      </c>
    </row>
    <row r="53" spans="1:2" x14ac:dyDescent="0.25">
      <c r="A53" t="s">
        <v>92</v>
      </c>
      <c r="B53">
        <v>376</v>
      </c>
    </row>
    <row r="54" spans="1:2" x14ac:dyDescent="0.25">
      <c r="A54" t="s">
        <v>93</v>
      </c>
      <c r="B54">
        <v>220</v>
      </c>
    </row>
    <row r="55" spans="1:2" x14ac:dyDescent="0.25">
      <c r="A55" t="s">
        <v>94</v>
      </c>
      <c r="B55">
        <v>256</v>
      </c>
    </row>
    <row r="56" spans="1:2" x14ac:dyDescent="0.25">
      <c r="A56" t="s">
        <v>29</v>
      </c>
      <c r="B56">
        <v>88</v>
      </c>
    </row>
    <row r="57" spans="1:2" x14ac:dyDescent="0.25">
      <c r="A57" t="s">
        <v>95</v>
      </c>
      <c r="B57">
        <v>410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Блюдо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2025-01-28T06:23:34Z</dcterms:modified>
</cp:coreProperties>
</file>