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<sst xmlns="http://schemas.openxmlformats.org/spreadsheetml/2006/main" count="122" uniqueCount="100">
  <si>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</si>
  <si>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</si>
  <si>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</si>
  <si>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</si>
  <si>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</si>
  <si>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</si>
  <si>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</si>
  <si>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</si>
  <si>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</si>
  <si>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</si>
  <si>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</si>
  <si>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</si>
  <si>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</si>
  <si>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</si>
  <si>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</si>
  <si>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</si>
  <si>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</si>
  <si>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</si>
  <si>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</si>
  <si>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</si>
  <si>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</si>
  <si>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</si>
  <si>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</si>
  <si>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</si>
  <si>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</si>
  <si>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</si>
  <si>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</si>
  <si>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</si>
  <si>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</si>
  <si>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</si>
  <si>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</si>
  <si>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</si>
  <si>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</si>
  <si>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</si>
  <si>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</si>
  <si>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</si>
  <si>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</si>
  <si>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</si>
  <si>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</si>
  <si>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</si>
  <si>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</si>
  <si>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</si>
  <si>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</si>
  <si>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</si>
  <si>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</si>
  <si>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</si>
  <si>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</si>
  <si>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</si>
  <si>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</si>
  <si>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</si>
  <si>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</si>
  <si>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</si>
  <si>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</si>
  <si>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</si>
  <si>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</si>
  <si>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</si>
  <si>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</si>
  <si>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</si>
  <si>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</si>
  <si>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</si>
  <si>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</si>
  <si>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</si>
  <si>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</si>
  <si>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</si>
  <si>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</si>
  <si>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</si>
  <si>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</si>
  <si>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</si>
  <si>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</si>
  <si>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</si>
  <si>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</si>
  <si>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</si>
  <si>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</si>
  <si>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</si>
  <si>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</si>
  <si>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</si>
  <si>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</si>
  <si>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</si>
  <si>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</si>
  <si>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</si>
  <si>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</si>
  <si>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</si>
  <si>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</si>
  <si>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</si>
  <si>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</si>
  <si>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</si>
  <si>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</si>
  <si>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</si>
  <si>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</si>
  <si>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</si>
  <si>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</si>
  <si>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</si>
  <si>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</si>
  <si>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</si>
  <si>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</si>
  <si>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</si>
  <si>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327,327/1</t>
  </si>
  <si>
    <t>Чай с сахаром, лимоном</t>
  </si>
  <si>
    <t>Котлета "Дружба" (минтай)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</si>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</sst>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170250</v>
      </c>
      <c r="F4" s="31">
        <v>62.38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 t="str">
        <f>IFERROR(IF(VLOOKUP(D6,ТМеню[],2,0)=0,"",VLOOKUP(D6,ТМеню[],2,0)),"")</f>
        <v/>
      </c>
      <c r="D6" s="24" t="s">
        <v>97</v>
      </c>
      <c r="E6" s="16">
        <v>29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100</v>
      </c>
      <c r="F8" s="21">
        <v>14.48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>
        <v>3.8</v>
      </c>
    </row>
    <row r="14" spans="1:10" x14ac:dyDescent="0.25">
      <c r="A14" s="7"/>
      <c r="B14" s="1" t="s">
        <v>16</v>
      </c>
      <c r="C14" s="2">
        <v>129</v>
      </c>
      <c r="D14" s="24" t="s">
        <v>70</v>
      </c>
      <c r="E14" s="16">
        <v>200</v>
      </c>
      <c r="F14" s="21">
        <v>25.27</v>
      </c>
      <c r="G14" s="21">
        <v>212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181</v>
      </c>
      <c r="D15" s="24" t="s">
        <v>98</v>
      </c>
      <c r="E15" s="16">
        <v>90</v>
      </c>
      <c r="F15" s="21">
        <v>50.8</v>
      </c>
      <c r="G15" s="21">
        <v>171</v>
      </c>
      <c r="H15" s="21">
        <v>13.7</v>
      </c>
      <c r="I15" s="21">
        <v>16.3</v>
      </c>
      <c r="J15" s="28">
        <v>18.399999999999999</v>
      </c>
    </row>
    <row r="16" spans="1:10" x14ac:dyDescent="0.25">
      <c r="A16" s="7"/>
      <c r="B16" s="1" t="s">
        <v>18</v>
      </c>
      <c r="C16" s="2" t="s">
        <v>46</v>
      </c>
      <c r="D16" s="24" t="s">
        <v>99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23.1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302</v>
      </c>
      <c r="D20" s="34" t="s">
        <v>56</v>
      </c>
      <c r="E20" s="16">
        <v>200</v>
      </c>
      <c r="F20" s="21">
        <v>11.34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2025-04-22T06:13:57Z</dcterms:modified>
</cp:coreProperties>
</file>